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<sst xmlns="http://schemas.openxmlformats.org/spreadsheetml/2006/main" count="49" uniqueCount="40">
  <si>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w gminnym programie profilaktyki  </t>
  </si>
  <si>
    <t xml:space="preserve">PLAN   DOCHODÓW </t>
  </si>
  <si>
    <t xml:space="preserve">dz. </t>
  </si>
  <si>
    <t>rozd.</t>
  </si>
  <si>
    <t>par.</t>
  </si>
  <si>
    <t xml:space="preserve">treść </t>
  </si>
  <si>
    <t xml:space="preserve">Plan w złotych </t>
  </si>
  <si>
    <t>wpływy z innych opłat …</t>
  </si>
  <si>
    <t>wpływy z opłat za zezwolenia</t>
  </si>
  <si>
    <t xml:space="preserve">na sprzedaz alkoholu </t>
  </si>
  <si>
    <t xml:space="preserve">razem dochody </t>
  </si>
  <si>
    <t xml:space="preserve">PLAN    WYDATKÓW </t>
  </si>
  <si>
    <t xml:space="preserve">ochrona zdrowia </t>
  </si>
  <si>
    <t xml:space="preserve">zwalczanie narkomanii </t>
  </si>
  <si>
    <t xml:space="preserve">zakup usług pozostałych </t>
  </si>
  <si>
    <t>przeciwdziałanie alkoholizmowi</t>
  </si>
  <si>
    <t xml:space="preserve">składki na ubezpieczenie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</si>
  <si>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</si>
  <si>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</si>
  <si>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</si>
  <si>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żrodków żywnosci </t>
  </si>
  <si>
    <t xml:space="preserve">Pomoc społeczna </t>
  </si>
  <si>
    <t xml:space="preserve">centra integracji społecznej </t>
  </si>
  <si>
    <t>dotacja podmiotowa z budzetu …</t>
  </si>
  <si>
    <t xml:space="preserve">Edukacyjna opieka wychowawcza </t>
  </si>
  <si>
    <t>kolonie i obozy oraz inne formy ….</t>
  </si>
  <si>
    <t xml:space="preserve">zakup materiałow i wyposażenia </t>
  </si>
  <si>
    <t>zakup art.żywnościowych</t>
  </si>
  <si>
    <t xml:space="preserve">kultura fizyczna i sport </t>
  </si>
  <si>
    <t xml:space="preserve">pozostała działalność </t>
  </si>
  <si>
    <t xml:space="preserve">Razem </t>
  </si>
  <si>
    <t>0480</t>
  </si>
  <si>
    <t xml:space="preserve">Plan  dochodów i wydatków  na realizację zadan określonych </t>
  </si>
  <si>
    <t xml:space="preserve">zakup pomocy dydaktycznych </t>
  </si>
  <si>
    <t>i rozwiązywania problemów alkoholowych i narkomanii w roku 2016</t>
  </si>
  <si>
    <t xml:space="preserve">spadki , zapisy i darowizny …. </t>
  </si>
  <si>
    <t xml:space="preserve">przeciwdziałanie alkoholizmowi </t>
  </si>
  <si>
    <t>0960</t>
  </si>
  <si>
    <t xml:space="preserve">                                                   załącznik nr  5  do zarządzenia nr 0050/29/2016</t>
  </si>
  <si>
    <t xml:space="preserve">                                                                                 Wójta Gminy Krzemieniewo z dnia 25 października 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</si>
</sst>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15" xfId="0" applyNumberFormat="1" applyBorder="1" applyAlignment="1">
      <alignment/>
    </xf>
    <xf numFmtId="0" fontId="0" fillId="0" borderId="18" xfId="0" applyBorder="1" applyAlignment="1" quotePrefix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8" fontId="5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8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46" fillId="0" borderId="16" xfId="0" applyFont="1" applyBorder="1" applyAlignment="1">
      <alignment/>
    </xf>
    <xf numFmtId="0" fontId="9" fillId="0" borderId="17" xfId="0" applyFont="1" applyBorder="1" applyAlignment="1">
      <alignment/>
    </xf>
    <xf numFmtId="8" fontId="9" fillId="0" borderId="17" xfId="0" applyNumberFormat="1" applyFont="1" applyBorder="1" applyAlignment="1">
      <alignment/>
    </xf>
    <xf numFmtId="0" fontId="46" fillId="0" borderId="0" xfId="0" applyFont="1" applyAlignment="1">
      <alignment/>
    </xf>
    <xf numFmtId="8" fontId="46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8" fontId="10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46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/>
    </xf>
    <xf numFmtId="164" fontId="46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8" fontId="8" fillId="0" borderId="16" xfId="0" applyNumberFormat="1" applyFont="1" applyBorder="1" applyAlignment="1">
      <alignment/>
    </xf>
    <xf numFmtId="0" fontId="47" fillId="0" borderId="0" xfId="0" applyFont="1" applyAlignment="1">
      <alignment/>
    </xf>
    <xf numFmtId="44" fontId="0" fillId="0" borderId="16" xfId="58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3" xfId="0" applyFont="1" applyBorder="1" applyAlignment="1">
      <alignment/>
    </xf>
    <xf numFmtId="44" fontId="48" fillId="0" borderId="17" xfId="0" applyNumberFormat="1" applyFont="1" applyBorder="1" applyAlignment="1">
      <alignment/>
    </xf>
    <xf numFmtId="0" fontId="0" fillId="0" borderId="0" xfId="0" applyBorder="1" applyAlignment="1" quotePrefix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8">
      <selection activeCell="E35" sqref="E35"/>
    </sheetView>
  </sheetViews>
  <sheetFormatPr defaultColWidth="9.140625" defaultRowHeight="15"/>
  <cols>
    <col min="1" max="1" width="7.00390625" style="0" customWidth="1"/>
    <col min="2" max="2" width="8.7109375" style="0" customWidth="1"/>
    <col min="4" max="4" width="42.57421875" style="0" customWidth="1"/>
    <col min="5" max="5" width="17.7109375" style="0" customWidth="1"/>
  </cols>
  <sheetData>
    <row r="1" s="38" customFormat="1" ht="12.75"/>
    <row r="2" s="38" customFormat="1" ht="12.75">
      <c r="D2" s="38" t="s">
        <v>38</v>
      </c>
    </row>
    <row r="3" s="38" customFormat="1" ht="12.75">
      <c r="D3" s="43" t="s">
        <v>39</v>
      </c>
    </row>
    <row r="4" s="38" customFormat="1" ht="12.75"/>
    <row r="5" s="38" customFormat="1" ht="12.75"/>
    <row r="6" spans="2:5" s="38" customFormat="1" ht="12.75">
      <c r="B6" s="39" t="s">
        <v>32</v>
      </c>
      <c r="C6" s="39"/>
      <c r="D6" s="39"/>
      <c r="E6" s="39"/>
    </row>
    <row r="7" spans="2:5" s="38" customFormat="1" ht="12.75">
      <c r="B7" s="39" t="s">
        <v>0</v>
      </c>
      <c r="C7" s="39"/>
      <c r="D7" s="39"/>
      <c r="E7" s="39"/>
    </row>
    <row r="8" spans="2:5" s="38" customFormat="1" ht="12.75">
      <c r="B8" s="39" t="s">
        <v>34</v>
      </c>
      <c r="C8" s="39"/>
      <c r="D8" s="39"/>
      <c r="E8" s="39"/>
    </row>
    <row r="10" spans="2:4" ht="15">
      <c r="B10" s="1" t="s">
        <v>1</v>
      </c>
      <c r="C10" s="1"/>
      <c r="D10" s="1"/>
    </row>
    <row r="11" spans="1:5" ht="15">
      <c r="A11" s="6" t="s">
        <v>2</v>
      </c>
      <c r="B11" s="10" t="s">
        <v>3</v>
      </c>
      <c r="C11" s="10" t="s">
        <v>4</v>
      </c>
      <c r="D11" s="7" t="s">
        <v>5</v>
      </c>
      <c r="E11" s="10" t="s">
        <v>6</v>
      </c>
    </row>
    <row r="12" spans="1:5" ht="15">
      <c r="A12" s="45">
        <v>756</v>
      </c>
      <c r="B12" s="16">
        <v>75618</v>
      </c>
      <c r="C12" s="14"/>
      <c r="D12" s="14" t="s">
        <v>7</v>
      </c>
      <c r="E12" s="15">
        <f>SUM(E13)</f>
        <v>115000</v>
      </c>
    </row>
    <row r="13" spans="1:5" ht="15">
      <c r="A13" s="9"/>
      <c r="B13" s="5"/>
      <c r="C13" s="12" t="s">
        <v>31</v>
      </c>
      <c r="D13" s="2" t="s">
        <v>8</v>
      </c>
      <c r="E13" s="11">
        <v>115000</v>
      </c>
    </row>
    <row r="14" spans="1:5" ht="15">
      <c r="A14" s="9"/>
      <c r="B14" s="5"/>
      <c r="C14" s="4"/>
      <c r="D14" s="3" t="s">
        <v>9</v>
      </c>
      <c r="E14" s="9"/>
    </row>
    <row r="15" spans="1:5" ht="15">
      <c r="A15" s="45">
        <v>851</v>
      </c>
      <c r="B15" s="46">
        <v>85154</v>
      </c>
      <c r="C15" s="47"/>
      <c r="D15" s="48" t="s">
        <v>36</v>
      </c>
      <c r="E15" s="49">
        <f>SUM(E16)</f>
        <v>600</v>
      </c>
    </row>
    <row r="16" spans="1:5" ht="15">
      <c r="A16" s="9"/>
      <c r="B16" s="5"/>
      <c r="C16" s="50" t="s">
        <v>37</v>
      </c>
      <c r="D16" s="3" t="s">
        <v>35</v>
      </c>
      <c r="E16" s="44">
        <v>600</v>
      </c>
    </row>
    <row r="17" spans="1:5" s="13" customFormat="1" ht="15">
      <c r="A17" s="17"/>
      <c r="B17" s="18"/>
      <c r="C17" s="19"/>
      <c r="D17" s="20" t="s">
        <v>10</v>
      </c>
      <c r="E17" s="21">
        <f>SUM(E12,E15)</f>
        <v>115600</v>
      </c>
    </row>
    <row r="19" spans="2:4" ht="15">
      <c r="B19" s="1" t="s">
        <v>11</v>
      </c>
      <c r="C19" s="1"/>
      <c r="D19" s="1"/>
    </row>
    <row r="20" spans="1:5" ht="15">
      <c r="A20" s="8" t="s">
        <v>2</v>
      </c>
      <c r="B20" s="8" t="s">
        <v>3</v>
      </c>
      <c r="C20" s="8" t="s">
        <v>4</v>
      </c>
      <c r="D20" s="8" t="s">
        <v>5</v>
      </c>
      <c r="E20" s="8" t="s">
        <v>6</v>
      </c>
    </row>
    <row r="21" spans="1:5" s="24" customFormat="1" ht="12.75">
      <c r="A21" s="22">
        <v>851</v>
      </c>
      <c r="B21" s="22"/>
      <c r="C21" s="22"/>
      <c r="D21" s="22" t="s">
        <v>12</v>
      </c>
      <c r="E21" s="23">
        <f>SUM(E23+E26)</f>
        <v>83410</v>
      </c>
    </row>
    <row r="22" spans="1:5" s="26" customFormat="1" ht="12.75">
      <c r="A22" s="25"/>
      <c r="B22" s="25"/>
      <c r="C22" s="25"/>
      <c r="D22" s="25"/>
      <c r="E22" s="25"/>
    </row>
    <row r="23" spans="1:5" s="30" customFormat="1" ht="12.75">
      <c r="A23" s="27"/>
      <c r="B23" s="28">
        <v>85153</v>
      </c>
      <c r="C23" s="28"/>
      <c r="D23" s="28" t="s">
        <v>13</v>
      </c>
      <c r="E23" s="29">
        <f>SUM(E24)</f>
        <v>2500</v>
      </c>
    </row>
    <row r="24" spans="1:5" s="30" customFormat="1" ht="12.75">
      <c r="A24" s="27"/>
      <c r="B24" s="27"/>
      <c r="C24" s="27">
        <v>4300</v>
      </c>
      <c r="D24" s="27" t="s">
        <v>14</v>
      </c>
      <c r="E24" s="31">
        <v>2500</v>
      </c>
    </row>
    <row r="25" spans="1:5" s="30" customFormat="1" ht="12.75">
      <c r="A25" s="27"/>
      <c r="B25" s="27"/>
      <c r="C25" s="27"/>
      <c r="D25" s="27"/>
      <c r="E25" s="27"/>
    </row>
    <row r="26" spans="1:5" s="30" customFormat="1" ht="12.75">
      <c r="A26" s="27"/>
      <c r="B26" s="28">
        <v>85154</v>
      </c>
      <c r="C26" s="28"/>
      <c r="D26" s="28" t="s">
        <v>15</v>
      </c>
      <c r="E26" s="29">
        <f>SUM(E28:E34)</f>
        <v>80910</v>
      </c>
    </row>
    <row r="27" spans="1:5" s="30" customFormat="1" ht="12.75">
      <c r="A27" s="27"/>
      <c r="B27" s="36"/>
      <c r="C27" s="41"/>
      <c r="D27" s="41"/>
      <c r="E27" s="42"/>
    </row>
    <row r="28" spans="1:5" s="30" customFormat="1" ht="12.75">
      <c r="A28" s="27"/>
      <c r="B28" s="27"/>
      <c r="C28" s="27">
        <v>4110</v>
      </c>
      <c r="D28" s="27" t="s">
        <v>16</v>
      </c>
      <c r="E28" s="31">
        <v>2300</v>
      </c>
    </row>
    <row r="29" spans="1:5" s="30" customFormat="1" ht="12.75">
      <c r="A29" s="27"/>
      <c r="B29" s="27"/>
      <c r="C29" s="27">
        <v>4120</v>
      </c>
      <c r="D29" s="27" t="s">
        <v>17</v>
      </c>
      <c r="E29" s="31">
        <v>330</v>
      </c>
    </row>
    <row r="30" spans="1:5" s="30" customFormat="1" ht="12.75">
      <c r="A30" s="27"/>
      <c r="B30" s="27"/>
      <c r="C30" s="27">
        <v>4170</v>
      </c>
      <c r="D30" s="27" t="s">
        <v>18</v>
      </c>
      <c r="E30" s="31">
        <v>32500</v>
      </c>
    </row>
    <row r="31" spans="1:5" s="30" customFormat="1" ht="12.75">
      <c r="A31" s="27"/>
      <c r="B31" s="27"/>
      <c r="C31" s="27">
        <v>4210</v>
      </c>
      <c r="D31" s="27" t="s">
        <v>19</v>
      </c>
      <c r="E31" s="31">
        <v>19000</v>
      </c>
    </row>
    <row r="32" spans="1:5" s="30" customFormat="1" ht="12.75">
      <c r="A32" s="27"/>
      <c r="B32" s="27"/>
      <c r="C32" s="27">
        <v>4220</v>
      </c>
      <c r="D32" s="27" t="s">
        <v>20</v>
      </c>
      <c r="E32" s="31">
        <v>8000</v>
      </c>
    </row>
    <row r="33" spans="1:5" s="30" customFormat="1" ht="12.75">
      <c r="A33" s="27"/>
      <c r="B33" s="27"/>
      <c r="C33" s="27">
        <v>4240</v>
      </c>
      <c r="D33" s="27" t="s">
        <v>33</v>
      </c>
      <c r="E33" s="31">
        <v>3000</v>
      </c>
    </row>
    <row r="34" spans="1:5" s="30" customFormat="1" ht="12.75">
      <c r="A34" s="27"/>
      <c r="B34" s="27"/>
      <c r="C34" s="27">
        <v>4300</v>
      </c>
      <c r="D34" s="27" t="s">
        <v>14</v>
      </c>
      <c r="E34" s="40">
        <v>15780</v>
      </c>
    </row>
    <row r="35" spans="1:5" s="34" customFormat="1" ht="12.75">
      <c r="A35" s="32">
        <v>852</v>
      </c>
      <c r="B35" s="32"/>
      <c r="C35" s="32"/>
      <c r="D35" s="32" t="s">
        <v>21</v>
      </c>
      <c r="E35" s="33">
        <f>SUM(E36)</f>
        <v>21820</v>
      </c>
    </row>
    <row r="36" spans="1:5" s="30" customFormat="1" ht="12.75">
      <c r="A36" s="35"/>
      <c r="B36" s="28">
        <v>85232</v>
      </c>
      <c r="C36" s="28"/>
      <c r="D36" s="28" t="s">
        <v>22</v>
      </c>
      <c r="E36" s="29">
        <f>SUM(E37)</f>
        <v>21820</v>
      </c>
    </row>
    <row r="37" spans="1:5" s="30" customFormat="1" ht="12.75">
      <c r="A37" s="27"/>
      <c r="B37" s="27"/>
      <c r="C37" s="27">
        <v>2580</v>
      </c>
      <c r="D37" s="27" t="s">
        <v>23</v>
      </c>
      <c r="E37" s="31">
        <v>21820</v>
      </c>
    </row>
    <row r="38" spans="1:5" s="30" customFormat="1" ht="12.75">
      <c r="A38" s="27"/>
      <c r="B38" s="27"/>
      <c r="C38" s="27"/>
      <c r="D38" s="27"/>
      <c r="E38" s="27"/>
    </row>
    <row r="39" spans="1:5" s="34" customFormat="1" ht="12.75">
      <c r="A39" s="32">
        <v>854</v>
      </c>
      <c r="B39" s="32"/>
      <c r="C39" s="32"/>
      <c r="D39" s="32" t="s">
        <v>24</v>
      </c>
      <c r="E39" s="33">
        <f>SUM(E40)</f>
        <v>26800</v>
      </c>
    </row>
    <row r="40" spans="1:5" s="37" customFormat="1" ht="12.75">
      <c r="A40" s="36"/>
      <c r="B40" s="28">
        <v>85412</v>
      </c>
      <c r="C40" s="28"/>
      <c r="D40" s="28" t="s">
        <v>25</v>
      </c>
      <c r="E40" s="29">
        <f>SUM(E41:E43)</f>
        <v>26800</v>
      </c>
    </row>
    <row r="41" spans="1:5" s="30" customFormat="1" ht="12.75">
      <c r="A41" s="27"/>
      <c r="B41" s="27"/>
      <c r="C41" s="27">
        <v>4210</v>
      </c>
      <c r="D41" s="27" t="s">
        <v>26</v>
      </c>
      <c r="E41" s="31">
        <v>4200</v>
      </c>
    </row>
    <row r="42" spans="1:5" s="30" customFormat="1" ht="12.75">
      <c r="A42" s="27"/>
      <c r="B42" s="27"/>
      <c r="C42" s="27">
        <v>4220</v>
      </c>
      <c r="D42" s="27" t="s">
        <v>27</v>
      </c>
      <c r="E42" s="31">
        <v>2500</v>
      </c>
    </row>
    <row r="43" spans="1:5" s="30" customFormat="1" ht="12.75">
      <c r="A43" s="27"/>
      <c r="B43" s="27"/>
      <c r="C43" s="27">
        <v>4300</v>
      </c>
      <c r="D43" s="27" t="s">
        <v>14</v>
      </c>
      <c r="E43" s="31">
        <v>20100</v>
      </c>
    </row>
    <row r="44" spans="1:5" s="30" customFormat="1" ht="12.75">
      <c r="A44" s="27"/>
      <c r="B44" s="27"/>
      <c r="C44" s="27"/>
      <c r="D44" s="27"/>
      <c r="E44" s="27"/>
    </row>
    <row r="45" spans="1:5" s="30" customFormat="1" ht="12.75">
      <c r="A45" s="27"/>
      <c r="B45" s="27"/>
      <c r="C45" s="27"/>
      <c r="D45" s="27"/>
      <c r="E45" s="27"/>
    </row>
    <row r="46" spans="1:5" s="34" customFormat="1" ht="12.75">
      <c r="A46" s="32">
        <v>926</v>
      </c>
      <c r="B46" s="32"/>
      <c r="C46" s="32"/>
      <c r="D46" s="32" t="s">
        <v>28</v>
      </c>
      <c r="E46" s="33">
        <f>SUM(E47)</f>
        <v>16000</v>
      </c>
    </row>
    <row r="47" spans="1:5" s="30" customFormat="1" ht="12.75">
      <c r="A47" s="27"/>
      <c r="B47" s="28">
        <v>92695</v>
      </c>
      <c r="C47" s="28"/>
      <c r="D47" s="28" t="s">
        <v>29</v>
      </c>
      <c r="E47" s="29">
        <f>SUM(E48:E49)</f>
        <v>16000</v>
      </c>
    </row>
    <row r="48" spans="1:5" s="30" customFormat="1" ht="12.75">
      <c r="A48" s="27"/>
      <c r="B48" s="27"/>
      <c r="C48" s="27">
        <v>4210</v>
      </c>
      <c r="D48" s="27" t="s">
        <v>19</v>
      </c>
      <c r="E48" s="31">
        <v>8000</v>
      </c>
    </row>
    <row r="49" spans="1:5" s="30" customFormat="1" ht="12.75">
      <c r="A49" s="27"/>
      <c r="B49" s="27"/>
      <c r="C49" s="27">
        <v>4300</v>
      </c>
      <c r="D49" s="27" t="s">
        <v>14</v>
      </c>
      <c r="E49" s="31">
        <v>8000</v>
      </c>
    </row>
    <row r="50" spans="1:5" s="30" customFormat="1" ht="12.75">
      <c r="A50" s="32"/>
      <c r="B50" s="32"/>
      <c r="C50" s="32"/>
      <c r="D50" s="32" t="s">
        <v>30</v>
      </c>
      <c r="E50" s="33">
        <f>SUM(E46,E39,E35,E21)</f>
        <v>148030</v>
      </c>
    </row>
    <row r="51" s="30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2016-10-25T11:52:24Z</dcterms:modified>
  <cp:category/>
  <cp:version/>
  <cp:contentType/>
  <cp:contentStatus/>
</cp:coreProperties>
</file>